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42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<sst xmlns="http://schemas.openxmlformats.org/spreadsheetml/2006/main" count="112" uniqueCount="73">
  <si>
    <t>演示</t>
  </si>
  <si>
    <t>不期望</t>
  </si>
  <si>
    <t>延迟扣血：造成伤害时，没有立刻扣血，等下次受到伤害时才扣血</t>
  </si>
  <si>
    <t>提前扣血</t>
  </si>
  <si>
    <t>期望</t>
  </si>
  <si>
    <t>移除死亡单位：卡牌有状态</t>
  </si>
  <si>
    <t>正常战斗胜利后，回血有表现</t>
  </si>
  <si>
    <t>塔对周围单位的加成，放下去的时候就显示状态</t>
  </si>
  <si>
    <t>对防护盾造成伤害时，显示灰色掉血</t>
  </si>
  <si>
    <t>铁蹄状态有图标</t>
  </si>
  <si>
    <t>羁绊特效和伤害同步</t>
  </si>
  <si>
    <t>受到羁绊加成buff的单位，身上发光</t>
  </si>
  <si>
    <t>特效：528</t>
  </si>
  <si>
    <t>滚石特效播放：在对应列的地块上全部播放特效</t>
  </si>
  <si>
    <t>滚木特效播放：每一列有单位时，在单位所在地块上播放，否则在该列最后一个地块上播放</t>
  </si>
  <si>
    <t>拒马特效播放：播放反伤特效</t>
  </si>
  <si>
    <t>effect特效：006</t>
  </si>
  <si>
    <t>术士特效：黑幕只出现1次，全部雷劈完后，再停止</t>
  </si>
  <si>
    <t>败：有时候会跳2次（赵云攻击地雷死亡）</t>
  </si>
  <si>
    <t>败：有时候单位未阵亡，却出现败（抛石台）</t>
  </si>
  <si>
    <t>连环状态：受到反击伤害时，连环的单位有掉血数字</t>
  </si>
  <si>
    <t>杀气：为自身添加杀气时，播放指定特效</t>
  </si>
  <si>
    <t>中毒：回合结束时，中毒触发，状态（buff特效和icon）消失</t>
  </si>
  <si>
    <t>其他</t>
  </si>
  <si>
    <t>开始战斗按钮播放音效后完毕后，再进行下一环节</t>
  </si>
  <si>
    <t>羁绊界面中的“碎片”去掉</t>
  </si>
  <si>
    <t>战斗背景音乐放大</t>
  </si>
  <si>
    <t>功能</t>
  </si>
  <si>
    <t>战役后获得宝箱</t>
  </si>
  <si>
    <t>移除死亡单位：上回合死亡单位的地块上，这回合无法放置新的单位</t>
  </si>
  <si>
    <t>计算</t>
  </si>
  <si>
    <t>击退：连环铁骑受到战船攻击时，条件符合时，可被击退</t>
  </si>
  <si>
    <t>溅射攻击：长枪攻击多个陷阱时，仅有当前目标会对长枪添加负buff或者产生陷阱效果</t>
  </si>
  <si>
    <t>战斗胜利后，塔和陷阱有回血</t>
  </si>
  <si>
    <t>羁绊有加成效果时，播放动图；有活动时播放特效</t>
  </si>
  <si>
    <t>杀气：友方单位杀死目标时，不给自身添加杀气</t>
  </si>
  <si>
    <t>连环：检查连环状态受到溅射伤害和群体伤害时的计算</t>
  </si>
  <si>
    <t>杀气：击杀敌方非武将单位时，不为自身添加杀气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</si>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</sst>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7" fillId="14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7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" fillId="6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18" borderId="4" applyNumberFormat="0" applyFont="0" applyAlignment="0" applyProtection="0">
      <alignment vertical="center"/>
    </xf>
    <xf numFmtId="0" fontId="2" fillId="5" borderId="0" applyNumberFormat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6" fillId="0" borderId="6" applyNumberFormat="0" applyFill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2" fillId="22" borderId="0" applyNumberFormat="0" applyBorder="0" applyAlignment="0" applyProtection="0">
      <alignment vertical="center"/>
    </xf>
    <xf numFmtId="0" fontId="4" fillId="0" borderId="3" applyNumberFormat="0" applyFill="0" applyAlignment="0" applyProtection="0">
      <alignment vertical="center"/>
    </xf>
    <xf numFmtId="0" fontId="2" fillId="24" borderId="0" applyNumberFormat="0" applyBorder="0" applyAlignment="0" applyProtection="0">
      <alignment vertical="center"/>
    </xf>
    <xf numFmtId="0" fontId="14" fillId="17" borderId="5" applyNumberFormat="0" applyAlignment="0" applyProtection="0">
      <alignment vertical="center"/>
    </xf>
    <xf numFmtId="0" fontId="11" fillId="17" borderId="2" applyNumberFormat="0" applyAlignment="0" applyProtection="0">
      <alignment vertical="center"/>
    </xf>
    <xf numFmtId="0" fontId="19" fillId="25" borderId="7" applyNumberFormat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2" fillId="27" borderId="0" applyNumberFormat="0" applyBorder="0" applyAlignment="0" applyProtection="0">
      <alignment vertical="center"/>
    </xf>
    <xf numFmtId="0" fontId="5" fillId="0" borderId="1" applyNumberFormat="0" applyFill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2" fillId="4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29" borderId="0" applyNumberFormat="0" applyBorder="0" applyAlignment="0" applyProtection="0">
      <alignment vertical="center"/>
    </xf>
    <xf numFmtId="0" fontId="3" fillId="12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2" fillId="31" borderId="0" applyNumberFormat="0" applyBorder="0" applyAlignment="0" applyProtection="0">
      <alignment vertical="center"/>
    </xf>
    <xf numFmtId="0" fontId="2" fillId="32" borderId="0" applyNumberFormat="0" applyBorder="0" applyAlignment="0" applyProtection="0">
      <alignment vertical="center"/>
    </xf>
    <xf numFmtId="0" fontId="3" fillId="11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2" fillId="10" borderId="0" applyNumberFormat="0" applyBorder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2" fillId="15" borderId="0" applyNumberFormat="0" applyBorder="0" applyAlignment="0" applyProtection="0">
      <alignment vertical="center"/>
    </xf>
    <xf numFmtId="0" fontId="2" fillId="8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2" fillId="33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Fill="1" applyAlignment="1">
      <alignment horizontal="left" vertical="center"/>
    </xf>
    <xf numFmtId="0" fontId="1" fillId="2" borderId="0" xfId="0" applyFont="1" applyFill="1">
      <alignment vertical="center"/>
    </xf>
    <xf numFmtId="0" fontId="1" fillId="0" borderId="0" xfId="0" applyFont="1" applyFill="1" applyAlignment="1">
      <alignment horizontal="left" vertical="center"/>
    </xf>
    <xf numFmtId="0" fontId="1" fillId="3" borderId="0" xfId="0" applyFont="1" applyFill="1">
      <alignment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0</xdr:row>
      <xdr:rowOff>7620</xdr:rowOff>
    </xdr:from>
    <xdr:to>
      <xdr:col>20</xdr:col>
      <xdr:colOff>94615</xdr:colOff>
      <xdr:row>40</xdr:row>
      <xdr:rowOff>23495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7620"/>
          <a:ext cx="12278995" cy="7331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0" sqref="$A10:$XFD1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55</v>
      </c>
    </row>
    <row r="2" spans="1:2">
      <c r="A2" t="s">
        <v>56</v>
      </c>
      <c r="B2">
        <v>180</v>
      </c>
    </row>
    <row r="3" spans="1:2">
      <c r="A3" t="s">
        <v>57</v>
      </c>
      <c r="B3">
        <v>20</v>
      </c>
    </row>
    <row r="4" spans="1:2">
      <c r="A4" t="s">
        <v>54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58</v>
      </c>
      <c r="E1" t="s">
        <v>59</v>
      </c>
    </row>
    <row r="2" spans="1:6">
      <c r="A2" t="s">
        <v>60</v>
      </c>
      <c r="B2">
        <v>210</v>
      </c>
      <c r="E2" t="s">
        <v>61</v>
      </c>
      <c r="F2">
        <v>75</v>
      </c>
    </row>
    <row r="3" spans="1:6">
      <c r="A3" t="s">
        <v>62</v>
      </c>
      <c r="B3">
        <v>20</v>
      </c>
      <c r="E3" t="s">
        <v>57</v>
      </c>
      <c r="F3">
        <v>20</v>
      </c>
    </row>
    <row r="4" spans="1:6">
      <c r="A4" t="s">
        <v>63</v>
      </c>
      <c r="B4">
        <v>3</v>
      </c>
      <c r="E4" t="s">
        <v>63</v>
      </c>
      <c r="F4">
        <v>3</v>
      </c>
    </row>
    <row r="5" spans="1:6">
      <c r="A5" t="s">
        <v>62</v>
      </c>
      <c r="B5">
        <f>20+3*B4</f>
        <v>29</v>
      </c>
      <c r="E5" t="s">
        <v>61</v>
      </c>
      <c r="F5">
        <f>F2*(1+15/100)</f>
        <v>86.25</v>
      </c>
    </row>
    <row r="6" spans="1:6">
      <c r="A6" t="s">
        <v>64</v>
      </c>
      <c r="B6">
        <f>B2*0.71</f>
        <v>149.1</v>
      </c>
      <c r="E6" t="s">
        <v>64</v>
      </c>
      <c r="F6">
        <f>F5*0.8</f>
        <v>69</v>
      </c>
    </row>
    <row r="7" spans="1:2">
      <c r="A7" t="s">
        <v>65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66</v>
      </c>
    </row>
    <row r="2" spans="1:2">
      <c r="A2" t="s">
        <v>67</v>
      </c>
      <c r="B2">
        <v>75</v>
      </c>
    </row>
    <row r="3" spans="1:2">
      <c r="A3" t="s">
        <v>68</v>
      </c>
      <c r="B3">
        <v>20</v>
      </c>
    </row>
    <row r="4" spans="1:2">
      <c r="A4" t="s">
        <v>64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69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70</v>
      </c>
    </row>
    <row r="2" spans="1:1">
      <c r="A2" t="s">
        <v>71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72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6" sqref="U16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3"/>
  <sheetViews>
    <sheetView tabSelected="1" workbookViewId="0">
      <selection activeCell="G3" sqref="G3"/>
    </sheetView>
  </sheetViews>
  <sheetFormatPr defaultColWidth="8.88888888888889" defaultRowHeight="15.6"/>
  <cols>
    <col min="1" max="1" width="8.88888888888889" style="1"/>
    <col min="2" max="2" width="8.88888888888889" style="2"/>
    <col min="3" max="16384" width="8.88888888888889" style="3"/>
  </cols>
  <sheetData>
    <row r="1" spans="1:3">
      <c r="A1" s="4" t="s">
        <v>0</v>
      </c>
      <c r="B1" s="5" t="s">
        <v>1</v>
      </c>
      <c r="C1" s="3" t="s">
        <v>2</v>
      </c>
    </row>
    <row r="2" spans="1:3">
      <c r="A2" s="4"/>
      <c r="B2" s="5" t="s">
        <v>1</v>
      </c>
      <c r="C2" s="3" t="s">
        <v>3</v>
      </c>
    </row>
    <row r="3" spans="1:3">
      <c r="A3" s="4"/>
      <c r="B3" s="5" t="s">
        <v>4</v>
      </c>
      <c r="C3" s="3" t="s">
        <v>5</v>
      </c>
    </row>
    <row r="4" spans="1:3">
      <c r="A4" s="6"/>
      <c r="B4" s="7" t="s">
        <v>4</v>
      </c>
      <c r="C4" s="3" t="s">
        <v>6</v>
      </c>
    </row>
    <row r="5" spans="1:3">
      <c r="A5" s="6"/>
      <c r="B5" s="7" t="s">
        <v>4</v>
      </c>
      <c r="C5" s="3" t="s">
        <v>7</v>
      </c>
    </row>
    <row r="6" spans="1:3">
      <c r="A6" s="6"/>
      <c r="B6" s="7" t="s">
        <v>4</v>
      </c>
      <c r="C6" s="3" t="s">
        <v>8</v>
      </c>
    </row>
    <row r="7" spans="1:3">
      <c r="A7" s="6"/>
      <c r="B7" s="7" t="s">
        <v>4</v>
      </c>
      <c r="C7" s="3" t="s">
        <v>9</v>
      </c>
    </row>
    <row r="8" spans="1:3">
      <c r="A8" s="6"/>
      <c r="B8" s="5" t="s">
        <v>4</v>
      </c>
      <c r="C8" s="3" t="s">
        <v>10</v>
      </c>
    </row>
    <row r="9" spans="1:12">
      <c r="A9" s="6"/>
      <c r="B9" s="5" t="s">
        <v>4</v>
      </c>
      <c r="C9" s="3" t="s">
        <v>11</v>
      </c>
      <c r="L9" s="3" t="s">
        <v>12</v>
      </c>
    </row>
    <row r="10" spans="1:3">
      <c r="A10" s="6"/>
      <c r="B10" s="5" t="s">
        <v>4</v>
      </c>
      <c r="C10" s="3" t="s">
        <v>13</v>
      </c>
    </row>
    <row r="11" spans="1:3">
      <c r="A11" s="6"/>
      <c r="B11" s="5" t="s">
        <v>4</v>
      </c>
      <c r="C11" s="3" t="s">
        <v>14</v>
      </c>
    </row>
    <row r="12" spans="1:12">
      <c r="A12" s="6"/>
      <c r="B12" s="5" t="s">
        <v>4</v>
      </c>
      <c r="C12" s="3" t="s">
        <v>15</v>
      </c>
      <c r="L12" s="3" t="s">
        <v>16</v>
      </c>
    </row>
    <row r="13" spans="1:3">
      <c r="A13" s="6"/>
      <c r="B13" s="5" t="s">
        <v>4</v>
      </c>
      <c r="C13" s="3" t="s">
        <v>17</v>
      </c>
    </row>
    <row r="14" spans="1:3">
      <c r="A14" s="6"/>
      <c r="B14" s="5" t="s">
        <v>1</v>
      </c>
      <c r="C14" s="3" t="s">
        <v>18</v>
      </c>
    </row>
    <row r="15" spans="1:3">
      <c r="A15" s="6"/>
      <c r="B15" s="5" t="s">
        <v>1</v>
      </c>
      <c r="C15" s="3" t="s">
        <v>19</v>
      </c>
    </row>
    <row r="16" spans="1:3">
      <c r="A16" s="4"/>
      <c r="B16" s="5" t="s">
        <v>4</v>
      </c>
      <c r="C16" s="3" t="s">
        <v>20</v>
      </c>
    </row>
    <row r="17" spans="1:12">
      <c r="A17" s="4"/>
      <c r="B17" s="5" t="s">
        <v>4</v>
      </c>
      <c r="C17" s="3" t="s">
        <v>21</v>
      </c>
      <c r="L17" s="3" t="s">
        <v>12</v>
      </c>
    </row>
    <row r="18" spans="2:3">
      <c r="B18" s="5" t="s">
        <v>4</v>
      </c>
      <c r="C18" s="3" t="s">
        <v>22</v>
      </c>
    </row>
    <row r="19" spans="1:2">
      <c r="A19" s="8"/>
      <c r="B19" s="3"/>
    </row>
    <row r="20" spans="1:3">
      <c r="A20" s="4" t="s">
        <v>23</v>
      </c>
      <c r="B20" s="5" t="s">
        <v>4</v>
      </c>
      <c r="C20" s="3" t="s">
        <v>24</v>
      </c>
    </row>
    <row r="21" spans="1:3">
      <c r="A21" s="4"/>
      <c r="B21" s="5" t="s">
        <v>4</v>
      </c>
      <c r="C21" s="3" t="s">
        <v>25</v>
      </c>
    </row>
    <row r="22" spans="1:3">
      <c r="A22" s="4"/>
      <c r="B22" s="7" t="s">
        <v>4</v>
      </c>
      <c r="C22" s="3" t="s">
        <v>26</v>
      </c>
    </row>
    <row r="23" spans="1:2">
      <c r="A23" s="8"/>
      <c r="B23" s="9"/>
    </row>
    <row r="24" spans="1:3">
      <c r="A24" s="8" t="s">
        <v>27</v>
      </c>
      <c r="B24" s="5" t="s">
        <v>4</v>
      </c>
      <c r="C24" s="3" t="s">
        <v>28</v>
      </c>
    </row>
    <row r="25" spans="1:3">
      <c r="A25" s="8"/>
      <c r="B25" s="5" t="s">
        <v>1</v>
      </c>
      <c r="C25" s="3" t="s">
        <v>29</v>
      </c>
    </row>
    <row r="27" spans="1:3">
      <c r="A27" s="4" t="s">
        <v>30</v>
      </c>
      <c r="B27" s="5" t="s">
        <v>4</v>
      </c>
      <c r="C27" s="3" t="s">
        <v>31</v>
      </c>
    </row>
    <row r="28" spans="1:3">
      <c r="A28" s="4"/>
      <c r="B28" s="5" t="s">
        <v>4</v>
      </c>
      <c r="C28" s="3" t="s">
        <v>32</v>
      </c>
    </row>
    <row r="29" spans="1:3">
      <c r="A29" s="4"/>
      <c r="B29" s="5" t="s">
        <v>4</v>
      </c>
      <c r="C29" s="3" t="s">
        <v>33</v>
      </c>
    </row>
    <row r="30" spans="1:3">
      <c r="A30" s="4"/>
      <c r="B30" s="5" t="s">
        <v>4</v>
      </c>
      <c r="C30" s="3" t="s">
        <v>34</v>
      </c>
    </row>
    <row r="31" spans="1:3">
      <c r="A31" s="4"/>
      <c r="B31" s="5" t="s">
        <v>4</v>
      </c>
      <c r="C31" s="3" t="s">
        <v>35</v>
      </c>
    </row>
    <row r="32" spans="2:3">
      <c r="B32" s="5" t="s">
        <v>4</v>
      </c>
      <c r="C32" s="3" t="s">
        <v>36</v>
      </c>
    </row>
    <row r="33" spans="2:3">
      <c r="B33" s="5" t="s">
        <v>4</v>
      </c>
      <c r="C33" s="3" t="s">
        <v>37</v>
      </c>
    </row>
  </sheetData>
  <mergeCells count="3">
    <mergeCell ref="A1:A16"/>
    <mergeCell ref="A20:A22"/>
    <mergeCell ref="A27:A30"/>
  </mergeCell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38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39</v>
      </c>
    </row>
    <row r="2" spans="2:2">
      <c r="B2" t="s">
        <v>40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41</v>
      </c>
      <c r="B3" t="s">
        <v>42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43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44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45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46</v>
      </c>
      <c r="E1" t="s">
        <v>47</v>
      </c>
    </row>
    <row r="2" spans="1:5">
      <c r="A2" t="s">
        <v>48</v>
      </c>
      <c r="B2">
        <v>180</v>
      </c>
      <c r="D2" t="s">
        <v>49</v>
      </c>
      <c r="E2">
        <v>180</v>
      </c>
    </row>
    <row r="3" spans="1:5">
      <c r="A3" t="s">
        <v>50</v>
      </c>
      <c r="B3">
        <v>1.8</v>
      </c>
      <c r="C3">
        <f>205/1200</f>
        <v>0.170833333333333</v>
      </c>
      <c r="D3" t="s">
        <v>51</v>
      </c>
      <c r="E3">
        <v>20</v>
      </c>
    </row>
    <row r="4" spans="1:6">
      <c r="A4" t="s">
        <v>48</v>
      </c>
      <c r="B4">
        <f>B2*B3</f>
        <v>324</v>
      </c>
      <c r="D4" t="s">
        <v>50</v>
      </c>
      <c r="E4">
        <v>21</v>
      </c>
      <c r="F4">
        <f>311/1200</f>
        <v>0.259166666666667</v>
      </c>
    </row>
    <row r="5" spans="1:5">
      <c r="A5" t="s">
        <v>52</v>
      </c>
      <c r="B5">
        <v>20</v>
      </c>
      <c r="D5" t="s">
        <v>53</v>
      </c>
      <c r="E5">
        <v>41</v>
      </c>
    </row>
    <row r="6" spans="1:5">
      <c r="A6" t="s">
        <v>54</v>
      </c>
      <c r="B6">
        <f>B4*0.8</f>
        <v>259.2</v>
      </c>
      <c r="D6" t="s">
        <v>54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2021-10-18T08:17:20Z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